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9" i="1" l="1"/>
  <c r="V8" i="1"/>
  <c r="V7" i="1"/>
  <c r="V6" i="1"/>
  <c r="W6" i="1" l="1"/>
  <c r="W5" i="1"/>
  <c r="W7" i="1"/>
  <c r="W9" i="1"/>
  <c r="W8" i="1"/>
  <c r="V5" i="1"/>
</calcChain>
</file>

<file path=xl/sharedStrings.xml><?xml version="1.0" encoding="utf-8"?>
<sst xmlns="http://schemas.openxmlformats.org/spreadsheetml/2006/main" count="62" uniqueCount="37">
  <si>
    <t>Место</t>
  </si>
  <si>
    <t>Имя</t>
  </si>
  <si>
    <t>Пол</t>
  </si>
  <si>
    <t>Год рождения</t>
  </si>
  <si>
    <t xml:space="preserve">  #2  </t>
  </si>
  <si>
    <t xml:space="preserve">  #3  </t>
  </si>
  <si>
    <t>#4</t>
  </si>
  <si>
    <t>+</t>
  </si>
  <si>
    <t>⏱</t>
  </si>
  <si>
    <t>Очки</t>
  </si>
  <si>
    <t>1.</t>
  </si>
  <si>
    <t>2.</t>
  </si>
  <si>
    <t>3.</t>
  </si>
  <si>
    <t>4.</t>
  </si>
  <si>
    <t>5.</t>
  </si>
  <si>
    <t>6.</t>
  </si>
  <si>
    <t>Тур 1 - 90'</t>
  </si>
  <si>
    <t>Рейтинг ФШР</t>
  </si>
  <si>
    <t>#</t>
  </si>
  <si>
    <t>Страна</t>
  </si>
  <si>
    <t>#5</t>
  </si>
  <si>
    <t xml:space="preserve"> H#2 </t>
  </si>
  <si>
    <t xml:space="preserve"> S#2 </t>
  </si>
  <si>
    <t>Илюшина Ольга</t>
  </si>
  <si>
    <t>ж</t>
  </si>
  <si>
    <t>RUS</t>
  </si>
  <si>
    <t>Пузырева Вероника</t>
  </si>
  <si>
    <t>Фёдорова Татьяна</t>
  </si>
  <si>
    <t>Асанова Карина</t>
  </si>
  <si>
    <t>H#3</t>
  </si>
  <si>
    <t>S#3</t>
  </si>
  <si>
    <t>=</t>
  </si>
  <si>
    <t>Чекина Анастасия</t>
  </si>
  <si>
    <t>Тур 2 - 90'</t>
  </si>
  <si>
    <t>Всего - 180'</t>
  </si>
  <si>
    <t>Чемпионат Саратовской области 2025г. По решению шахматных композиций среди женщин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</si>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</sst>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entury Schoolbook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8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F12" sqref="F12"/>
    </sheetView>
  </sheetViews>
  <sheetFormatPr defaultRowHeight="14.4" x14ac:dyDescent="0.3"/>
  <cols>
    <col min="2" max="2" width="21.21875" customWidth="1"/>
  </cols>
  <sheetData>
    <row r="1" spans="1:23" ht="15" thickBot="1" x14ac:dyDescent="0.35">
      <c r="A1" s="10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ht="14.4" customHeight="1" x14ac:dyDescent="0.3">
      <c r="A2" s="27" t="s">
        <v>0</v>
      </c>
      <c r="B2" s="15" t="s">
        <v>1</v>
      </c>
      <c r="C2" s="15" t="s">
        <v>2</v>
      </c>
      <c r="D2" s="13" t="s">
        <v>3</v>
      </c>
      <c r="E2" s="13" t="s">
        <v>17</v>
      </c>
      <c r="F2" s="15" t="s">
        <v>18</v>
      </c>
      <c r="G2" s="15" t="s">
        <v>19</v>
      </c>
      <c r="H2" s="17" t="s">
        <v>16</v>
      </c>
      <c r="I2" s="18"/>
      <c r="J2" s="18"/>
      <c r="K2" s="18"/>
      <c r="L2" s="18"/>
      <c r="M2" s="18"/>
      <c r="N2" s="19"/>
      <c r="O2" s="20" t="s">
        <v>33</v>
      </c>
      <c r="P2" s="21"/>
      <c r="Q2" s="21"/>
      <c r="R2" s="21"/>
      <c r="S2" s="21"/>
      <c r="T2" s="21"/>
      <c r="U2" s="22"/>
      <c r="V2" s="17" t="s">
        <v>34</v>
      </c>
      <c r="W2" s="23"/>
    </row>
    <row r="3" spans="1:23" x14ac:dyDescent="0.3">
      <c r="A3" s="27"/>
      <c r="B3" s="15"/>
      <c r="C3" s="15"/>
      <c r="D3" s="13"/>
      <c r="E3" s="13"/>
      <c r="F3" s="15"/>
      <c r="G3" s="15"/>
      <c r="H3" s="1" t="s">
        <v>4</v>
      </c>
      <c r="I3" s="1" t="s">
        <v>5</v>
      </c>
      <c r="J3" s="1" t="s">
        <v>20</v>
      </c>
      <c r="K3" s="1" t="s">
        <v>7</v>
      </c>
      <c r="L3" s="1" t="s">
        <v>29</v>
      </c>
      <c r="M3" s="1" t="s">
        <v>22</v>
      </c>
      <c r="N3" s="24" t="s">
        <v>8</v>
      </c>
      <c r="O3" s="1" t="s">
        <v>4</v>
      </c>
      <c r="P3" s="1" t="s">
        <v>5</v>
      </c>
      <c r="Q3" s="1" t="s">
        <v>6</v>
      </c>
      <c r="R3" s="1" t="s">
        <v>31</v>
      </c>
      <c r="S3" s="1" t="s">
        <v>21</v>
      </c>
      <c r="T3" s="1" t="s">
        <v>30</v>
      </c>
      <c r="U3" s="24" t="s">
        <v>8</v>
      </c>
      <c r="V3" s="1" t="s">
        <v>9</v>
      </c>
      <c r="W3" s="25" t="s">
        <v>8</v>
      </c>
    </row>
    <row r="4" spans="1:23" x14ac:dyDescent="0.3">
      <c r="A4" s="28"/>
      <c r="B4" s="16"/>
      <c r="C4" s="16"/>
      <c r="D4" s="14"/>
      <c r="E4" s="14"/>
      <c r="F4" s="16"/>
      <c r="G4" s="16"/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6"/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6"/>
      <c r="V4" s="1"/>
      <c r="W4" s="26"/>
    </row>
    <row r="5" spans="1:23" x14ac:dyDescent="0.3">
      <c r="A5" s="2">
        <v>1</v>
      </c>
      <c r="B5" s="3" t="s">
        <v>32</v>
      </c>
      <c r="C5" s="3" t="s">
        <v>24</v>
      </c>
      <c r="D5" s="3">
        <v>2009</v>
      </c>
      <c r="E5" s="6"/>
      <c r="F5" s="3"/>
      <c r="G5" s="3" t="s">
        <v>25</v>
      </c>
      <c r="H5" s="29">
        <v>5</v>
      </c>
      <c r="I5" s="29">
        <v>5</v>
      </c>
      <c r="J5" s="29">
        <v>5</v>
      </c>
      <c r="K5" s="29">
        <v>5</v>
      </c>
      <c r="L5" s="29">
        <v>5</v>
      </c>
      <c r="M5" s="29">
        <v>4</v>
      </c>
      <c r="N5" s="3">
        <v>66</v>
      </c>
      <c r="O5" s="29">
        <v>0</v>
      </c>
      <c r="P5" s="30">
        <v>5</v>
      </c>
      <c r="Q5" s="29">
        <v>2</v>
      </c>
      <c r="R5" s="29">
        <v>5</v>
      </c>
      <c r="S5" s="29">
        <v>3.75</v>
      </c>
      <c r="T5" s="29">
        <v>5</v>
      </c>
      <c r="U5" s="7">
        <v>90</v>
      </c>
      <c r="V5" s="9">
        <f>H5+I5+J5+K5+L5+M5+O5+P5+Q5+R5+S5+T5</f>
        <v>49.75</v>
      </c>
      <c r="W5" s="5">
        <f>N5+U5</f>
        <v>156</v>
      </c>
    </row>
    <row r="6" spans="1:23" x14ac:dyDescent="0.3">
      <c r="A6" s="2">
        <v>2</v>
      </c>
      <c r="B6" s="3" t="s">
        <v>23</v>
      </c>
      <c r="C6" s="3" t="s">
        <v>24</v>
      </c>
      <c r="D6" s="3">
        <v>1981</v>
      </c>
      <c r="E6" s="6"/>
      <c r="F6" s="3"/>
      <c r="G6" s="3" t="s">
        <v>25</v>
      </c>
      <c r="H6" s="3">
        <v>5</v>
      </c>
      <c r="I6" s="3">
        <v>4</v>
      </c>
      <c r="J6" s="3">
        <v>0</v>
      </c>
      <c r="K6" s="3">
        <v>4</v>
      </c>
      <c r="L6" s="3">
        <v>0</v>
      </c>
      <c r="M6" s="3">
        <v>5</v>
      </c>
      <c r="N6" s="7">
        <v>90</v>
      </c>
      <c r="O6" s="3">
        <v>5</v>
      </c>
      <c r="P6" s="3">
        <v>0</v>
      </c>
      <c r="Q6" s="3">
        <v>5</v>
      </c>
      <c r="R6" s="3">
        <v>1</v>
      </c>
      <c r="S6" s="3">
        <v>2.5</v>
      </c>
      <c r="T6" s="3" t="s">
        <v>36</v>
      </c>
      <c r="U6" s="7">
        <v>90</v>
      </c>
      <c r="V6" s="4">
        <f>H6+I6+J6+K6+L6+M6+O6+P6+Q6+R6+S6</f>
        <v>31.5</v>
      </c>
      <c r="W6" s="5">
        <f>N6+U6</f>
        <v>180</v>
      </c>
    </row>
    <row r="7" spans="1:23" x14ac:dyDescent="0.3">
      <c r="A7" s="2">
        <v>3</v>
      </c>
      <c r="B7" s="3" t="s">
        <v>28</v>
      </c>
      <c r="C7" s="3" t="s">
        <v>24</v>
      </c>
      <c r="D7" s="3">
        <v>2012</v>
      </c>
      <c r="E7" s="6"/>
      <c r="F7" s="3"/>
      <c r="G7" s="3" t="s">
        <v>25</v>
      </c>
      <c r="H7" s="3">
        <v>5</v>
      </c>
      <c r="I7" s="3">
        <v>5</v>
      </c>
      <c r="J7" s="3">
        <v>0</v>
      </c>
      <c r="K7" s="3">
        <v>4</v>
      </c>
      <c r="L7" s="3">
        <v>2.5</v>
      </c>
      <c r="M7" s="3">
        <v>4</v>
      </c>
      <c r="N7" s="3">
        <v>83</v>
      </c>
      <c r="O7" s="7">
        <v>5</v>
      </c>
      <c r="P7" s="8">
        <v>3.75</v>
      </c>
      <c r="Q7" s="7" t="s">
        <v>36</v>
      </c>
      <c r="R7" s="7">
        <v>1</v>
      </c>
      <c r="S7" s="7">
        <v>1</v>
      </c>
      <c r="T7" s="7" t="s">
        <v>36</v>
      </c>
      <c r="U7" s="7">
        <v>87</v>
      </c>
      <c r="V7" s="9">
        <f>H7+I7+J7+K7+L7+M7+O7+P7+R7+S7</f>
        <v>31.25</v>
      </c>
      <c r="W7" s="5">
        <f>N7+U7</f>
        <v>170</v>
      </c>
    </row>
    <row r="8" spans="1:23" x14ac:dyDescent="0.3">
      <c r="A8" s="2">
        <v>4</v>
      </c>
      <c r="B8" s="3" t="s">
        <v>26</v>
      </c>
      <c r="C8" s="3" t="s">
        <v>24</v>
      </c>
      <c r="D8" s="3">
        <v>2008</v>
      </c>
      <c r="E8" s="6"/>
      <c r="F8" s="3"/>
      <c r="G8" s="3" t="s">
        <v>25</v>
      </c>
      <c r="H8" s="3">
        <v>5</v>
      </c>
      <c r="I8" s="3">
        <v>5</v>
      </c>
      <c r="J8" s="3" t="s">
        <v>36</v>
      </c>
      <c r="K8" s="3" t="s">
        <v>36</v>
      </c>
      <c r="L8" s="3" t="s">
        <v>36</v>
      </c>
      <c r="M8" s="3">
        <v>0</v>
      </c>
      <c r="N8" s="3">
        <v>90</v>
      </c>
      <c r="O8" s="7">
        <v>5</v>
      </c>
      <c r="P8" s="7">
        <v>0</v>
      </c>
      <c r="Q8" s="7" t="s">
        <v>36</v>
      </c>
      <c r="R8" s="7">
        <v>5</v>
      </c>
      <c r="S8" s="7">
        <v>3.75</v>
      </c>
      <c r="T8" s="7">
        <v>3.75</v>
      </c>
      <c r="U8" s="7">
        <v>90</v>
      </c>
      <c r="V8" s="4">
        <f>H8+I8++M8+O8+P8+R8+S8+T8</f>
        <v>27.5</v>
      </c>
      <c r="W8" s="5">
        <f>N8+U8</f>
        <v>180</v>
      </c>
    </row>
    <row r="9" spans="1:23" x14ac:dyDescent="0.3">
      <c r="A9" s="2">
        <v>5</v>
      </c>
      <c r="B9" s="3" t="s">
        <v>27</v>
      </c>
      <c r="C9" s="3" t="s">
        <v>24</v>
      </c>
      <c r="D9" s="3">
        <v>1990</v>
      </c>
      <c r="E9" s="6"/>
      <c r="F9" s="3"/>
      <c r="G9" s="3" t="s">
        <v>25</v>
      </c>
      <c r="H9" s="3">
        <v>5</v>
      </c>
      <c r="I9" s="3">
        <v>0</v>
      </c>
      <c r="J9" s="3" t="s">
        <v>36</v>
      </c>
      <c r="K9" s="3">
        <v>1</v>
      </c>
      <c r="L9" s="3">
        <v>0</v>
      </c>
      <c r="M9" s="3">
        <v>0</v>
      </c>
      <c r="N9" s="3">
        <v>90</v>
      </c>
      <c r="O9" s="7">
        <v>0</v>
      </c>
      <c r="P9" s="7">
        <v>0</v>
      </c>
      <c r="Q9" s="7">
        <v>1</v>
      </c>
      <c r="R9" s="7">
        <v>1</v>
      </c>
      <c r="S9" s="7">
        <v>1.25</v>
      </c>
      <c r="T9" s="7">
        <v>1.25</v>
      </c>
      <c r="U9" s="7">
        <v>90</v>
      </c>
      <c r="V9" s="4">
        <f>H9+I9+K9+L9+M9+O9+P9+Q9+R9+S9+T9</f>
        <v>10.5</v>
      </c>
      <c r="W9" s="5">
        <f>N9+U9</f>
        <v>180</v>
      </c>
    </row>
  </sheetData>
  <mergeCells count="14">
    <mergeCell ref="A1:W1"/>
    <mergeCell ref="E2:E4"/>
    <mergeCell ref="F2:F4"/>
    <mergeCell ref="G2:G4"/>
    <mergeCell ref="H2:N2"/>
    <mergeCell ref="O2:U2"/>
    <mergeCell ref="V2:W2"/>
    <mergeCell ref="N3:N4"/>
    <mergeCell ref="U3:U4"/>
    <mergeCell ref="W3:W4"/>
    <mergeCell ref="A2:A4"/>
    <mergeCell ref="B2:B4"/>
    <mergeCell ref="C2:C4"/>
    <mergeCell ref="D2:D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2025-03-03T18:26:28Z</dcterms:modified>
</cp:coreProperties>
</file>